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AppData\Local\Temp\B2Temp\CompAttach\"/>
    </mc:Choice>
  </mc:AlternateContent>
  <bookViews>
    <workbookView xWindow="0" yWindow="0" windowWidth="32914" windowHeight="18197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<sst xmlns="http://schemas.openxmlformats.org/spreadsheetml/2006/main" count="257" uniqueCount="192">
  <si>
    <t xml:space="preserve"> Sample location</t>
    <phoneticPr fontId="2" type="noConversion"/>
  </si>
  <si>
    <t>ε used in the original calculation</t>
    <phoneticPr fontId="2" type="noConversion"/>
  </si>
  <si>
    <t>Data sources</t>
    <phoneticPr fontId="2" type="noConversion"/>
  </si>
  <si>
    <t>note</t>
    <phoneticPr fontId="2" type="noConversion"/>
  </si>
  <si>
    <t>Range</t>
    <phoneticPr fontId="2" type="noConversion"/>
  </si>
  <si>
    <t>Mean</t>
    <phoneticPr fontId="2" type="noConversion"/>
  </si>
  <si>
    <t>ε2</t>
    <phoneticPr fontId="2" type="noConversion"/>
  </si>
  <si>
    <t>ε3</t>
    <phoneticPr fontId="2" type="noConversion"/>
  </si>
  <si>
    <t>ε4</t>
    <phoneticPr fontId="2" type="noConversion"/>
  </si>
  <si>
    <t>Omhacite in massif eclogites</t>
    <phoneticPr fontId="2" type="noConversion"/>
  </si>
  <si>
    <t>Bixiling&amp;Shuanghe, Dabieshan, China</t>
    <phoneticPr fontId="2" type="noConversion"/>
  </si>
  <si>
    <r>
      <t>FTIR omp: ε=38300 L H2O mol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 xml:space="preserve"> cm</t>
    </r>
    <r>
      <rPr>
        <vertAlign val="superscript"/>
        <sz val="10"/>
        <color theme="1"/>
        <rFont val="Times New Roman"/>
        <family val="1"/>
      </rPr>
      <t>-2</t>
    </r>
    <phoneticPr fontId="2" type="noConversion"/>
  </si>
  <si>
    <t>116-202</t>
    <phoneticPr fontId="2" type="noConversion"/>
  </si>
  <si>
    <t>68-119</t>
  </si>
  <si>
    <t>53-93</t>
  </si>
  <si>
    <t>Zhang et al., 2001</t>
    <phoneticPr fontId="2" type="noConversion"/>
  </si>
  <si>
    <t>Kokchetav, Kazakhstan</t>
    <phoneticPr fontId="2" type="noConversion"/>
  </si>
  <si>
    <r>
      <t>FTIR omp: ε=150 OH mol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 xml:space="preserve"> cm</t>
    </r>
    <r>
      <rPr>
        <vertAlign val="superscript"/>
        <sz val="10"/>
        <color theme="1"/>
        <rFont val="Times New Roman"/>
        <family val="1"/>
      </rPr>
      <t>-1</t>
    </r>
    <phoneticPr fontId="2" type="noConversion"/>
  </si>
  <si>
    <t>403-1182</t>
    <phoneticPr fontId="2" type="noConversion"/>
  </si>
  <si>
    <t>237-697</t>
    <phoneticPr fontId="2" type="noConversion"/>
  </si>
  <si>
    <t>216-633</t>
    <phoneticPr fontId="2" type="noConversion"/>
  </si>
  <si>
    <t>Katayama and Nakashima, 2003</t>
    <phoneticPr fontId="2" type="noConversion"/>
  </si>
  <si>
    <t>SIMS</t>
    <phoneticPr fontId="2" type="noConversion"/>
  </si>
  <si>
    <t>230-870*</t>
    <phoneticPr fontId="2" type="noConversion"/>
  </si>
  <si>
    <t>410*</t>
    <phoneticPr fontId="2" type="noConversion"/>
  </si>
  <si>
    <t>Katayama et al., 2006</t>
    <phoneticPr fontId="2" type="noConversion"/>
  </si>
  <si>
    <t>Donghai and Maobei, Dabie-Sulu, Dabieshan, China</t>
    <phoneticPr fontId="2" type="noConversion"/>
  </si>
  <si>
    <r>
      <t>FTIR omp: ε=38300 L 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 mol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 xml:space="preserve"> cm</t>
    </r>
    <r>
      <rPr>
        <vertAlign val="superscript"/>
        <sz val="10"/>
        <color theme="1"/>
        <rFont val="Times New Roman"/>
        <family val="1"/>
      </rPr>
      <t>-2</t>
    </r>
    <phoneticPr fontId="2" type="noConversion"/>
  </si>
  <si>
    <t>91-415</t>
    <phoneticPr fontId="2" type="noConversion"/>
  </si>
  <si>
    <t>54-245</t>
  </si>
  <si>
    <t>42-191</t>
  </si>
  <si>
    <t>Xu et al., 2006</t>
    <phoneticPr fontId="2" type="noConversion"/>
  </si>
  <si>
    <t>mean value of each grain</t>
    <phoneticPr fontId="2" type="noConversion"/>
  </si>
  <si>
    <t>Donghai drilling hole, Sulu</t>
    <phoneticPr fontId="2" type="noConversion"/>
  </si>
  <si>
    <t>45-784</t>
    <phoneticPr fontId="2" type="noConversion"/>
  </si>
  <si>
    <t>27-462</t>
  </si>
  <si>
    <t>21-360</t>
  </si>
  <si>
    <t>Zhao and Zhang, 2006</t>
    <phoneticPr fontId="2" type="noConversion"/>
  </si>
  <si>
    <r>
      <t>FTIR omp: ε=83400 L H2O mol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 xml:space="preserve"> cm</t>
    </r>
    <r>
      <rPr>
        <vertAlign val="superscript"/>
        <sz val="10"/>
        <color theme="1"/>
        <rFont val="Times New Roman"/>
        <family val="1"/>
      </rPr>
      <t>-2</t>
    </r>
    <phoneticPr fontId="2" type="noConversion"/>
  </si>
  <si>
    <t>566-936</t>
  </si>
  <si>
    <t>334-552</t>
  </si>
  <si>
    <t>260-430</t>
    <phoneticPr fontId="2" type="noConversion"/>
  </si>
  <si>
    <t>Zhao et al., 2007</t>
    <phoneticPr fontId="2" type="noConversion"/>
  </si>
  <si>
    <t>496-897</t>
  </si>
  <si>
    <t>293-529</t>
  </si>
  <si>
    <t>228-412</t>
    <phoneticPr fontId="2" type="noConversion"/>
  </si>
  <si>
    <t>Chen et al., 2007</t>
    <phoneticPr fontId="2" type="noConversion"/>
  </si>
  <si>
    <t>Dabieshan, China</t>
    <phoneticPr fontId="2" type="noConversion"/>
  </si>
  <si>
    <t>172-1133</t>
    <phoneticPr fontId="2" type="noConversion"/>
  </si>
  <si>
    <t>101-668</t>
  </si>
  <si>
    <t>79-520</t>
  </si>
  <si>
    <t>Sheng et al. 2007</t>
    <phoneticPr fontId="2" type="noConversion"/>
  </si>
  <si>
    <t>Munchberger Massiv, Germany</t>
    <phoneticPr fontId="2" type="noConversion"/>
  </si>
  <si>
    <r>
      <t>FTIR omp: ε= 65000 L H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O mol</t>
    </r>
    <r>
      <rPr>
        <vertAlign val="superscript"/>
        <sz val="10"/>
        <color rgb="FF000000"/>
        <rFont val="Times New Roman"/>
        <family val="1"/>
      </rPr>
      <t>-1</t>
    </r>
    <r>
      <rPr>
        <sz val="10"/>
        <color rgb="FF000000"/>
        <rFont val="Times New Roman"/>
        <family val="1"/>
      </rPr>
      <t xml:space="preserve"> cm</t>
    </r>
    <r>
      <rPr>
        <vertAlign val="superscript"/>
        <sz val="10"/>
        <color rgb="FF000000"/>
        <rFont val="Times New Roman"/>
        <family val="1"/>
      </rPr>
      <t>-2</t>
    </r>
    <phoneticPr fontId="2" type="noConversion"/>
  </si>
  <si>
    <t>511-995</t>
  </si>
  <si>
    <t>301-586</t>
    <phoneticPr fontId="2" type="noConversion"/>
  </si>
  <si>
    <t>235-457</t>
  </si>
  <si>
    <t>Koch-Müller et al., 2007</t>
    <phoneticPr fontId="2" type="noConversion"/>
  </si>
  <si>
    <t>Maksyutowskiy, South Ural, Russia</t>
    <phoneticPr fontId="2" type="noConversion"/>
  </si>
  <si>
    <t>Saualpe–Koralpe–Pohorje complex, Alps</t>
    <phoneticPr fontId="2" type="noConversion"/>
  </si>
  <si>
    <r>
      <t>FTIR omp: ε= 67000 L H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O mol</t>
    </r>
    <r>
      <rPr>
        <vertAlign val="superscript"/>
        <sz val="10"/>
        <color rgb="FF000000"/>
        <rFont val="Times New Roman"/>
        <family val="1"/>
      </rPr>
      <t>-1</t>
    </r>
    <r>
      <rPr>
        <sz val="10"/>
        <color rgb="FF000000"/>
        <rFont val="Times New Roman"/>
        <family val="1"/>
      </rPr>
      <t xml:space="preserve"> cm</t>
    </r>
    <r>
      <rPr>
        <vertAlign val="superscript"/>
        <sz val="10"/>
        <color rgb="FF000000"/>
        <rFont val="Times New Roman"/>
        <family val="1"/>
      </rPr>
      <t>-2</t>
    </r>
    <phoneticPr fontId="2" type="noConversion"/>
  </si>
  <si>
    <t>490-682</t>
    <phoneticPr fontId="2" type="noConversion"/>
  </si>
  <si>
    <t>287-402</t>
    <phoneticPr fontId="2" type="noConversion"/>
  </si>
  <si>
    <t>225-313</t>
    <phoneticPr fontId="2" type="noConversion"/>
  </si>
  <si>
    <t>Konzett et al., 2008</t>
    <phoneticPr fontId="2" type="noConversion"/>
  </si>
  <si>
    <t>ε obtained by Libowitzky method; mean value of each sample</t>
    <phoneticPr fontId="2" type="noConversion"/>
  </si>
  <si>
    <t>eastern, Dabieshan, China</t>
    <phoneticPr fontId="2" type="noConversion"/>
  </si>
  <si>
    <t>90-1670</t>
    <phoneticPr fontId="2" type="noConversion"/>
  </si>
  <si>
    <t>53-984</t>
  </si>
  <si>
    <t>41-767</t>
  </si>
  <si>
    <t>Wu et al., 2008</t>
    <phoneticPr fontId="2" type="noConversion"/>
  </si>
  <si>
    <t>Maobei, Sulu, China</t>
    <phoneticPr fontId="2" type="noConversion"/>
  </si>
  <si>
    <t>513-991</t>
  </si>
  <si>
    <t>302-584</t>
    <phoneticPr fontId="2" type="noConversion"/>
  </si>
  <si>
    <t>235-455</t>
  </si>
  <si>
    <t>Wu and Wang, 2016</t>
    <phoneticPr fontId="2" type="noConversion"/>
  </si>
  <si>
    <t>mean value of each sample</t>
    <phoneticPr fontId="2" type="noConversion"/>
  </si>
  <si>
    <t>Pohorje Mountains, Eastern Alps, Slovenia</t>
    <phoneticPr fontId="2" type="noConversion"/>
  </si>
  <si>
    <t>908-1470</t>
  </si>
  <si>
    <t>535-866</t>
    <phoneticPr fontId="2" type="noConversion"/>
  </si>
  <si>
    <t>417-675</t>
  </si>
  <si>
    <t>Skogby et al.., 2016</t>
    <phoneticPr fontId="2" type="noConversion"/>
  </si>
  <si>
    <r>
      <t>FTIR omp: ε=83400 L 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 mol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 xml:space="preserve"> cm</t>
    </r>
    <r>
      <rPr>
        <vertAlign val="superscript"/>
        <sz val="10"/>
        <color theme="1"/>
        <rFont val="Times New Roman"/>
        <family val="1"/>
      </rPr>
      <t>-2</t>
    </r>
    <phoneticPr fontId="2" type="noConversion"/>
  </si>
  <si>
    <t>Sheng and Gong, 2017</t>
    <phoneticPr fontId="2" type="noConversion"/>
  </si>
  <si>
    <t>structural water</t>
    <phoneticPr fontId="2" type="noConversion"/>
  </si>
  <si>
    <t>Erzgebirge and Fichtelgebirge, Germany</t>
    <phoneticPr fontId="2" type="noConversion"/>
  </si>
  <si>
    <t>465-1140</t>
    <phoneticPr fontId="2" type="noConversion"/>
  </si>
  <si>
    <t>274-672</t>
  </si>
  <si>
    <t>214-524</t>
  </si>
  <si>
    <t>Schmädicke and Gose, 2017; Gose and Schmädicke, 2022</t>
    <phoneticPr fontId="2" type="noConversion"/>
  </si>
  <si>
    <t>Yangkou, Sulu, China</t>
    <phoneticPr fontId="2" type="noConversion"/>
  </si>
  <si>
    <t>197-795</t>
    <phoneticPr fontId="2" type="noConversion"/>
  </si>
  <si>
    <t>116-468</t>
  </si>
  <si>
    <t>90-365</t>
  </si>
  <si>
    <t>Wang et al., 2018</t>
    <phoneticPr fontId="2" type="noConversion"/>
  </si>
  <si>
    <t>median value of structural water of each sample</t>
    <phoneticPr fontId="2" type="noConversion"/>
  </si>
  <si>
    <t>Holsnøy Island, Norway</t>
  </si>
  <si>
    <t>327-925</t>
    <phoneticPr fontId="2" type="noConversion"/>
  </si>
  <si>
    <t>192-545</t>
  </si>
  <si>
    <t>150-425</t>
    <phoneticPr fontId="2" type="noConversion"/>
  </si>
  <si>
    <t>Kaatz et al., 2022</t>
    <phoneticPr fontId="2" type="noConversion"/>
  </si>
  <si>
    <t>Garnet in massif eclogites</t>
    <phoneticPr fontId="2" type="noConversion"/>
  </si>
  <si>
    <t>Kokchetav Massiv, Kazakhstan</t>
    <phoneticPr fontId="2" type="noConversion"/>
  </si>
  <si>
    <r>
      <t>FTIR grt: ε=7500 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 mol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 xml:space="preserve"> cm</t>
    </r>
    <r>
      <rPr>
        <vertAlign val="superscript"/>
        <sz val="10"/>
        <color theme="1"/>
        <rFont val="Times New Roman"/>
        <family val="1"/>
      </rPr>
      <t>-2</t>
    </r>
    <phoneticPr fontId="2" type="noConversion"/>
  </si>
  <si>
    <t>9-112</t>
  </si>
  <si>
    <t>7-86</t>
  </si>
  <si>
    <t>Langer et al., 1993</t>
    <phoneticPr fontId="2" type="noConversion"/>
  </si>
  <si>
    <r>
      <t>FTIR grt: ε=6700 L 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 mol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 xml:space="preserve"> cm</t>
    </r>
    <r>
      <rPr>
        <vertAlign val="superscript"/>
        <sz val="10"/>
        <color theme="1"/>
        <rFont val="Times New Roman"/>
        <family val="1"/>
      </rPr>
      <t>-2</t>
    </r>
    <phoneticPr fontId="2" type="noConversion"/>
  </si>
  <si>
    <t>0-183</t>
    <phoneticPr fontId="2" type="noConversion"/>
  </si>
  <si>
    <t>0-140</t>
    <phoneticPr fontId="2" type="noConversion"/>
  </si>
  <si>
    <t>302-934</t>
    <phoneticPr fontId="2" type="noConversion"/>
  </si>
  <si>
    <t>231-714</t>
  </si>
  <si>
    <t>Xia et al., 2005</t>
    <phoneticPr fontId="2" type="noConversion"/>
  </si>
  <si>
    <t>10-130*</t>
    <phoneticPr fontId="2" type="noConversion"/>
  </si>
  <si>
    <t>68*</t>
    <phoneticPr fontId="2" type="noConversion"/>
  </si>
  <si>
    <t>171-724</t>
  </si>
  <si>
    <t>131-553</t>
  </si>
  <si>
    <t>99-413</t>
  </si>
  <si>
    <t>76-316</t>
  </si>
  <si>
    <t>H content (not total H2O)</t>
    <phoneticPr fontId="2" type="noConversion"/>
  </si>
  <si>
    <t>131-866</t>
  </si>
  <si>
    <t>eastern Dabieshan, China</t>
    <phoneticPr fontId="2" type="noConversion"/>
  </si>
  <si>
    <t>0-1860</t>
  </si>
  <si>
    <t>0-1421</t>
  </si>
  <si>
    <t>&lt;10</t>
  </si>
  <si>
    <t>&lt;8</t>
    <phoneticPr fontId="2" type="noConversion"/>
  </si>
  <si>
    <t>Shuanghe, Dabieshan, China</t>
    <phoneticPr fontId="2" type="noConversion"/>
  </si>
  <si>
    <t>86-2530</t>
  </si>
  <si>
    <t>66-1933</t>
  </si>
  <si>
    <t>Liu et al., 2016</t>
    <phoneticPr fontId="2" type="noConversion"/>
  </si>
  <si>
    <t>mean value from Table 2</t>
    <phoneticPr fontId="2" type="noConversion"/>
  </si>
  <si>
    <t>46-83</t>
  </si>
  <si>
    <t>35-63</t>
  </si>
  <si>
    <t>8-164</t>
  </si>
  <si>
    <t>6-125</t>
  </si>
  <si>
    <t>Schmädicke and Gose, 2017; Gose and Schmädicke, 2018, 2022</t>
    <phoneticPr fontId="2" type="noConversion"/>
  </si>
  <si>
    <t>mean primary structural water (without molecular water)</t>
    <phoneticPr fontId="2" type="noConversion"/>
  </si>
  <si>
    <t>22-94</t>
  </si>
  <si>
    <t>17-72</t>
  </si>
  <si>
    <t>median structural water of each sample; primary structural water (without molecular water)</t>
    <phoneticPr fontId="2" type="noConversion"/>
  </si>
  <si>
    <t>Lepontine Alps, Switzerland</t>
    <phoneticPr fontId="2" type="noConversion"/>
  </si>
  <si>
    <t>0-13</t>
  </si>
  <si>
    <t>0-10</t>
  </si>
  <si>
    <t>Schmädicke and Gose, 2020</t>
    <phoneticPr fontId="2" type="noConversion"/>
  </si>
  <si>
    <t>only samples with molecular water content &lt;100 ppm are documented</t>
    <phoneticPr fontId="2" type="noConversion"/>
  </si>
  <si>
    <t>Sulu, China</t>
  </si>
  <si>
    <t>24-87</t>
  </si>
  <si>
    <t>18-66</t>
  </si>
  <si>
    <t>Gou et al., 2020</t>
    <phoneticPr fontId="2" type="noConversion"/>
  </si>
  <si>
    <t>only fresh and slightly retrograted samples are included; the contents is primary structural water (estimated for grains with out 3410-3486 cm-1 band)</t>
  </si>
  <si>
    <t>Holsnøy Island, Norway</t>
    <phoneticPr fontId="2" type="noConversion"/>
  </si>
  <si>
    <t>25-85</t>
    <phoneticPr fontId="2" type="noConversion"/>
  </si>
  <si>
    <t>19-65</t>
  </si>
  <si>
    <t>FTIR calibration coefficient</t>
    <phoneticPr fontId="2" type="noConversion"/>
  </si>
  <si>
    <t>Omp</t>
    <phoneticPr fontId="2" type="noConversion"/>
  </si>
  <si>
    <r>
      <t>omp: 38300±1700 L H</t>
    </r>
    <r>
      <rPr>
        <i/>
        <vertAlign val="subscript"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>O mol</t>
    </r>
    <r>
      <rPr>
        <i/>
        <vertAlign val="superscript"/>
        <sz val="10"/>
        <color theme="1"/>
        <rFont val="Times New Roman"/>
        <family val="1"/>
      </rPr>
      <t>-1</t>
    </r>
    <r>
      <rPr>
        <i/>
        <sz val="10"/>
        <color theme="1"/>
        <rFont val="Times New Roman"/>
        <family val="1"/>
      </rPr>
      <t xml:space="preserve"> cm</t>
    </r>
    <r>
      <rPr>
        <i/>
        <vertAlign val="superscript"/>
        <sz val="10"/>
        <color theme="1"/>
        <rFont val="Times New Roman"/>
        <family val="1"/>
      </rPr>
      <t>-2</t>
    </r>
    <phoneticPr fontId="2" type="noConversion"/>
  </si>
  <si>
    <t>Bell and Rossman (1995)</t>
    <phoneticPr fontId="2" type="noConversion"/>
  </si>
  <si>
    <t>Manometry, FTIR</t>
    <phoneticPr fontId="2" type="noConversion"/>
  </si>
  <si>
    <r>
      <t>omp: 65000±3000 L H</t>
    </r>
    <r>
      <rPr>
        <i/>
        <vertAlign val="subscript"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>O mol</t>
    </r>
    <r>
      <rPr>
        <i/>
        <vertAlign val="superscript"/>
        <sz val="10"/>
        <color theme="1"/>
        <rFont val="Times New Roman"/>
        <family val="1"/>
      </rPr>
      <t>-1</t>
    </r>
    <r>
      <rPr>
        <i/>
        <sz val="10"/>
        <color theme="1"/>
        <rFont val="Times New Roman"/>
        <family val="1"/>
      </rPr>
      <t xml:space="preserve"> cm</t>
    </r>
    <r>
      <rPr>
        <i/>
        <vertAlign val="superscript"/>
        <sz val="10"/>
        <color theme="1"/>
        <rFont val="Times New Roman"/>
        <family val="1"/>
      </rPr>
      <t>-2</t>
    </r>
    <phoneticPr fontId="2" type="noConversion"/>
  </si>
  <si>
    <t>Koch-Müller et al. (2007)</t>
  </si>
  <si>
    <t>SIMS, FTIR</t>
    <phoneticPr fontId="2" type="noConversion"/>
  </si>
  <si>
    <r>
      <t>omp: 83400±14600 L H</t>
    </r>
    <r>
      <rPr>
        <i/>
        <vertAlign val="subscript"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>O mol</t>
    </r>
    <r>
      <rPr>
        <i/>
        <vertAlign val="superscript"/>
        <sz val="10"/>
        <color theme="1"/>
        <rFont val="Times New Roman"/>
        <family val="1"/>
      </rPr>
      <t>-1</t>
    </r>
    <r>
      <rPr>
        <i/>
        <sz val="10"/>
        <color theme="1"/>
        <rFont val="Times New Roman"/>
        <family val="1"/>
      </rPr>
      <t xml:space="preserve"> cm</t>
    </r>
    <r>
      <rPr>
        <i/>
        <vertAlign val="superscript"/>
        <sz val="10"/>
        <color theme="1"/>
        <rFont val="Times New Roman"/>
        <family val="1"/>
      </rPr>
      <t>-2</t>
    </r>
    <phoneticPr fontId="2" type="noConversion"/>
  </si>
  <si>
    <t>Katayama et al. (2006)</t>
  </si>
  <si>
    <t>Grt</t>
    <phoneticPr fontId="2" type="noConversion"/>
  </si>
  <si>
    <r>
      <t>grt: 6700±670 L H</t>
    </r>
    <r>
      <rPr>
        <i/>
        <vertAlign val="subscript"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>O mol</t>
    </r>
    <r>
      <rPr>
        <i/>
        <vertAlign val="superscript"/>
        <sz val="10"/>
        <color theme="1"/>
        <rFont val="Times New Roman"/>
        <family val="1"/>
      </rPr>
      <t>-1</t>
    </r>
    <r>
      <rPr>
        <i/>
        <sz val="10"/>
        <color theme="1"/>
        <rFont val="Times New Roman"/>
        <family val="1"/>
      </rPr>
      <t xml:space="preserve"> cm</t>
    </r>
    <r>
      <rPr>
        <i/>
        <vertAlign val="superscript"/>
        <sz val="10"/>
        <color theme="1"/>
        <rFont val="Times New Roman"/>
        <family val="1"/>
      </rPr>
      <t>-2</t>
    </r>
    <phoneticPr fontId="2" type="noConversion"/>
  </si>
  <si>
    <t>Bell and rossman, 1995</t>
    <phoneticPr fontId="2" type="noConversion"/>
  </si>
  <si>
    <r>
      <t>grt: 8770±510 L H</t>
    </r>
    <r>
      <rPr>
        <i/>
        <vertAlign val="subscript"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>O mol</t>
    </r>
    <r>
      <rPr>
        <i/>
        <vertAlign val="superscript"/>
        <sz val="10"/>
        <color theme="1"/>
        <rFont val="Times New Roman"/>
        <family val="1"/>
      </rPr>
      <t>-1</t>
    </r>
    <r>
      <rPr>
        <i/>
        <sz val="10"/>
        <color theme="1"/>
        <rFont val="Times New Roman"/>
        <family val="1"/>
      </rPr>
      <t xml:space="preserve"> cm</t>
    </r>
    <r>
      <rPr>
        <i/>
        <vertAlign val="superscript"/>
        <sz val="10"/>
        <color theme="1"/>
        <rFont val="Times New Roman"/>
        <family val="1"/>
      </rPr>
      <t>-2</t>
    </r>
    <phoneticPr fontId="2" type="noConversion"/>
  </si>
  <si>
    <t>red number is the original data</t>
    <phoneticPr fontId="2" type="noConversion"/>
  </si>
  <si>
    <r>
      <t>Agasheva, E.V., Kolesnichenko, M.V., Malygina, E.V., Agashev, A.M. and Zedgenizov, D.A., 2021. Origin of Water in Mantle Eclogites from the V. Grib Kimberlite Pipe, NW Russia. </t>
    </r>
    <r>
      <rPr>
        <i/>
        <sz val="10"/>
        <color rgb="FF222222"/>
        <rFont val="Times New Roman"/>
        <family val="1"/>
      </rPr>
      <t>Lithosphere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2021</t>
    </r>
    <r>
      <rPr>
        <sz val="10"/>
        <color rgb="FF222222"/>
        <rFont val="Times New Roman"/>
        <family val="1"/>
      </rPr>
      <t>(1), p.7866657.</t>
    </r>
  </si>
  <si>
    <r>
      <t>Chen, R.X., Zheng, Y.F., Gong, B., Zhao, Z.F., Gao, T.S., Chen, B. and Wu, Y.B., 2007. Origin of retrograde fluid in ultrahigh-pressure metamorphic rocks: constraints from mineral hydrogen isotope and water content changes in eclogite–gneiss transitions in the Sulu orogen. </t>
    </r>
    <r>
      <rPr>
        <i/>
        <sz val="10"/>
        <color rgb="FF222222"/>
        <rFont val="Times New Roman"/>
        <family val="1"/>
      </rPr>
      <t>Geochimica et Cosmochimica Acta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71</t>
    </r>
    <r>
      <rPr>
        <sz val="10"/>
        <color rgb="FF222222"/>
        <rFont val="Times New Roman"/>
        <family val="1"/>
      </rPr>
      <t>(9), pp.2299-2325.</t>
    </r>
  </si>
  <si>
    <r>
      <t>Gose, J. and Schmädicke, E., 2018. Water incorporation in garnet: Coesite versus quartz eclogite from Erzgebirge and Fichtelgebirge. </t>
    </r>
    <r>
      <rPr>
        <i/>
        <sz val="10"/>
        <color rgb="FF222222"/>
        <rFont val="Times New Roman"/>
        <family val="1"/>
      </rPr>
      <t>Journal of Petrology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59</t>
    </r>
    <r>
      <rPr>
        <sz val="10"/>
        <color rgb="FF222222"/>
        <rFont val="Times New Roman"/>
        <family val="1"/>
      </rPr>
      <t>(2), pp.207-232.</t>
    </r>
  </si>
  <si>
    <r>
      <t>Gou, Y., Wang, Q., Li, Y. and Wirth, R., 2020. Water Content in Garnet from Eclogites: Implications for Water Cycle in Subduction Channels. </t>
    </r>
    <r>
      <rPr>
        <i/>
        <sz val="10"/>
        <color rgb="FF222222"/>
        <rFont val="Times New Roman"/>
        <family val="1"/>
      </rPr>
      <t>Minerals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10</t>
    </r>
    <r>
      <rPr>
        <sz val="10"/>
        <color rgb="FF222222"/>
        <rFont val="Times New Roman"/>
        <family val="1"/>
      </rPr>
      <t>(5), p.410.</t>
    </r>
  </si>
  <si>
    <r>
      <t>Gose, J. and Schmädicke, E., 2022. H2O in omphacite of quartz and coesite eclogite from Erzgebirge and Fichtelgebirge, Germany. </t>
    </r>
    <r>
      <rPr>
        <i/>
        <sz val="10"/>
        <color rgb="FF222222"/>
        <rFont val="Times New Roman"/>
        <family val="1"/>
      </rPr>
      <t>Journal of Metamorphic Geology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40</t>
    </r>
    <r>
      <rPr>
        <sz val="10"/>
        <color rgb="FF222222"/>
        <rFont val="Times New Roman"/>
        <family val="1"/>
      </rPr>
      <t>(4), pp.665-686.</t>
    </r>
    <phoneticPr fontId="2" type="noConversion"/>
  </si>
  <si>
    <r>
      <t>Kaatz, L., Reynes, J., Hermann, J. and John, T., 2022. How fluid infiltrates dry crustal rocks during progressive eclogitization and shear zone formation: insights from H2O contents in nominally anhydrous minerals. </t>
    </r>
    <r>
      <rPr>
        <i/>
        <sz val="10"/>
        <color rgb="FF222222"/>
        <rFont val="Times New Roman"/>
        <family val="1"/>
      </rPr>
      <t>Contributions to Mineralogy and Petrology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177</t>
    </r>
    <r>
      <rPr>
        <sz val="10"/>
        <color rgb="FF222222"/>
        <rFont val="Times New Roman"/>
        <family val="1"/>
      </rPr>
      <t>(7), p.72.</t>
    </r>
  </si>
  <si>
    <r>
      <t>Katayama, I., Nakashima, S. and Yurimoto, H., 2006. Water content in natural eclogite and implication for water transport into the deep upper mantle. </t>
    </r>
    <r>
      <rPr>
        <i/>
        <sz val="10"/>
        <color rgb="FF222222"/>
        <rFont val="Times New Roman"/>
        <family val="1"/>
      </rPr>
      <t>Lithos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86</t>
    </r>
    <r>
      <rPr>
        <sz val="10"/>
        <color rgb="FF222222"/>
        <rFont val="Times New Roman"/>
        <family val="1"/>
      </rPr>
      <t>(3-4), pp.245-259.</t>
    </r>
  </si>
  <si>
    <r>
      <t>Katayama, I. and Nakashima, S., 2003. Hydroxyl in clinopyroxene from the deep subducted crust: evidence for H2O transport into the mantle. </t>
    </r>
    <r>
      <rPr>
        <i/>
        <sz val="10"/>
        <color rgb="FF222222"/>
        <rFont val="Times New Roman"/>
        <family val="1"/>
      </rPr>
      <t>American Mineralogist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88</t>
    </r>
    <r>
      <rPr>
        <sz val="10"/>
        <color rgb="FF222222"/>
        <rFont val="Times New Roman"/>
        <family val="1"/>
      </rPr>
      <t>(1), pp.229-234.</t>
    </r>
  </si>
  <si>
    <r>
      <t>Koch-Müller, M., Abs-Wurmbach, I., Rhede, D., Kahlenberg, V. and Matsyuk, S., 2007. Dehydration experiments on natural omphacites: qualitative and quantitative characterization by various spectroscopic methods. </t>
    </r>
    <r>
      <rPr>
        <i/>
        <sz val="10"/>
        <color rgb="FF222222"/>
        <rFont val="Times New Roman"/>
        <family val="1"/>
      </rPr>
      <t>Physics and Chemistry of Minerals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34</t>
    </r>
    <r>
      <rPr>
        <sz val="10"/>
        <color rgb="FF222222"/>
        <rFont val="Times New Roman"/>
        <family val="1"/>
      </rPr>
      <t>, pp.663-678.</t>
    </r>
  </si>
  <si>
    <r>
      <t>Konzett, J., Libowitzky, E., Hejny, C., Miller, C. and Zanetti, A., 2008. Oriented quartz+ calcic amphibole inclusions in omphacite from the Saualpe and Pohorje Mountain eclogites, Eastern Alps—An assessment of possible formation mechanisms based on IR-and mineral chemical data and water storage in Eastern Alpine eclogites. </t>
    </r>
    <r>
      <rPr>
        <i/>
        <sz val="10"/>
        <color rgb="FF222222"/>
        <rFont val="Times New Roman"/>
        <family val="1"/>
      </rPr>
      <t>Lithos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106</t>
    </r>
    <r>
      <rPr>
        <sz val="10"/>
        <color rgb="FF222222"/>
        <rFont val="Times New Roman"/>
        <family val="1"/>
      </rPr>
      <t>(3-4), pp.336-350.</t>
    </r>
  </si>
  <si>
    <r>
      <t>Langer, K., Robarick, E., Sobolev, N.V., Shatsky, V.S. and Wang, W., 1993. Single-crystal spectra of garnets from diamondiferous high-pressure metamorphic rocks from Kazakhstan: indications for OH-, H2O, and FeTi charge transfer. </t>
    </r>
    <r>
      <rPr>
        <i/>
        <sz val="10"/>
        <color rgb="FF222222"/>
        <rFont val="Times New Roman"/>
        <family val="1"/>
      </rPr>
      <t>European Journal of Mineralogy</t>
    </r>
    <r>
      <rPr>
        <sz val="10"/>
        <color rgb="FF222222"/>
        <rFont val="Times New Roman"/>
        <family val="1"/>
      </rPr>
      <t>, pp.1091-1100.</t>
    </r>
    <phoneticPr fontId="2" type="noConversion"/>
  </si>
  <si>
    <r>
      <t>Liu, X.W., Xie, Z.J., Wang, L., Xu, W. and Jin, Z.M., 2016. Water incorporation in garnets from ultrahigh pressure eclogites at Shuanghe, Dabieshan. </t>
    </r>
    <r>
      <rPr>
        <i/>
        <sz val="10"/>
        <color rgb="FF222222"/>
        <rFont val="Times New Roman"/>
        <family val="1"/>
      </rPr>
      <t>Mineralogical Magazine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80</t>
    </r>
    <r>
      <rPr>
        <sz val="10"/>
        <color rgb="FF222222"/>
        <rFont val="Times New Roman"/>
        <family val="1"/>
      </rPr>
      <t>(6), pp.959-975.</t>
    </r>
  </si>
  <si>
    <r>
      <t>Schmädicke, E. and Gose, J., 2017. Water transport by subduction: Clues from garnet of Erzgebirge UHP eclogite. </t>
    </r>
    <r>
      <rPr>
        <i/>
        <sz val="10"/>
        <color rgb="FF222222"/>
        <rFont val="Times New Roman"/>
        <family val="1"/>
      </rPr>
      <t>American Mineralogist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102</t>
    </r>
    <r>
      <rPr>
        <sz val="10"/>
        <color rgb="FF222222"/>
        <rFont val="Times New Roman"/>
        <family val="1"/>
      </rPr>
      <t>(5), pp.975-986.</t>
    </r>
  </si>
  <si>
    <r>
      <t>Schmädicke, E. and Gose, J., 2020. Water in garnet of garnetite (metarodingite) and eclogite from the Erzgebirge and the Lepontine Alps. </t>
    </r>
    <r>
      <rPr>
        <i/>
        <sz val="10"/>
        <color rgb="FF222222"/>
        <rFont val="Times New Roman"/>
        <family val="1"/>
      </rPr>
      <t>Journal of Metamorphic Geology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38</t>
    </r>
    <r>
      <rPr>
        <sz val="10"/>
        <color rgb="FF222222"/>
        <rFont val="Times New Roman"/>
        <family val="1"/>
      </rPr>
      <t>(9), pp.905-933.</t>
    </r>
  </si>
  <si>
    <r>
      <t>Sheng, Y.M., Xia, Q.K., Dallai, L., Yang, X.Z. and Hao, Y.T., 2007. H2O contents and D/H ratios of nominally anhydrous minerals from ultrahigh-pressure eclogites of the Dabie orogen, eastern China. </t>
    </r>
    <r>
      <rPr>
        <i/>
        <sz val="10"/>
        <color rgb="FF222222"/>
        <rFont val="Times New Roman"/>
        <family val="1"/>
      </rPr>
      <t>Geochimica et Cosmochimica Acta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71</t>
    </r>
    <r>
      <rPr>
        <sz val="10"/>
        <color rgb="FF222222"/>
        <rFont val="Times New Roman"/>
        <family val="1"/>
      </rPr>
      <t>(8), pp.2079-2103.</t>
    </r>
  </si>
  <si>
    <r>
      <t>Sheng, Y.M. and Gong, B., 2017. Hydrous species in eclogitic omphacite: implication for metamorphic dehydration during exhumation. </t>
    </r>
    <r>
      <rPr>
        <i/>
        <sz val="10"/>
        <color rgb="FF222222"/>
        <rFont val="Times New Roman"/>
        <family val="1"/>
      </rPr>
      <t>Journal of Asian Earth Sciences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145</t>
    </r>
    <r>
      <rPr>
        <sz val="10"/>
        <color rgb="FF222222"/>
        <rFont val="Times New Roman"/>
        <family val="1"/>
      </rPr>
      <t>, pp.123-129.</t>
    </r>
  </si>
  <si>
    <r>
      <t>Skogby, H., Janák, M. and Broska, I., 2016. Water incorporation in omphacite: concentrations and compositional relations in ultrahigh-pressure eclogites from Pohorje, Eastern Alps. </t>
    </r>
    <r>
      <rPr>
        <i/>
        <sz val="10"/>
        <color rgb="FF222222"/>
        <rFont val="Times New Roman"/>
        <family val="1"/>
      </rPr>
      <t>European Journal of Mineralogy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28</t>
    </r>
    <r>
      <rPr>
        <sz val="10"/>
        <color rgb="FF222222"/>
        <rFont val="Times New Roman"/>
        <family val="1"/>
      </rPr>
      <t>(3), pp.631-639.</t>
    </r>
    <phoneticPr fontId="2" type="noConversion"/>
  </si>
  <si>
    <r>
      <t>Wang, L., Wang, S.J., Brown, M., Zhang, J.F., Feng, P. and Jin, Z.M., 2018. On the survival of intergranular coesite in UHP eclogite. </t>
    </r>
    <r>
      <rPr>
        <i/>
        <sz val="10"/>
        <color rgb="FF222222"/>
        <rFont val="Times New Roman"/>
        <family val="1"/>
      </rPr>
      <t>Journal of Metamorphic Geology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36</t>
    </r>
    <r>
      <rPr>
        <sz val="10"/>
        <color rgb="FF222222"/>
        <rFont val="Times New Roman"/>
        <family val="1"/>
      </rPr>
      <t>(2), pp.173-194.</t>
    </r>
  </si>
  <si>
    <r>
      <t>Wu, X., Meng, D., Fan, X., Meng, X., Zheng, J. and Mason, R., 2008. Defect microstructures in garnet, omphacite and symplectite from UHP eclogites, eastern Dabieshan, China: aTEM and FTIR study. </t>
    </r>
    <r>
      <rPr>
        <i/>
        <sz val="10"/>
        <color rgb="FF222222"/>
        <rFont val="Times New Roman"/>
        <family val="1"/>
      </rPr>
      <t>Mineralogical Magazine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72</t>
    </r>
    <r>
      <rPr>
        <sz val="10"/>
        <color rgb="FF222222"/>
        <rFont val="Times New Roman"/>
        <family val="1"/>
      </rPr>
      <t>(5), pp.1057-1069.</t>
    </r>
  </si>
  <si>
    <r>
      <t>Xia, Q.K., Sheng, Y.M., Yang, X.Z. and Yu, H.M., 2005. Heterogeneity of water in garnets from UHP eclogites, eastern Dabieshan, China. </t>
    </r>
    <r>
      <rPr>
        <i/>
        <sz val="10"/>
        <color rgb="FF222222"/>
        <rFont val="Times New Roman"/>
        <family val="1"/>
      </rPr>
      <t>Chemical Geology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224</t>
    </r>
    <r>
      <rPr>
        <sz val="10"/>
        <color rgb="FF222222"/>
        <rFont val="Times New Roman"/>
        <family val="1"/>
      </rPr>
      <t>(4), pp.237-246.</t>
    </r>
  </si>
  <si>
    <r>
      <t>Zhang, J., Jin, Z., Green, H.W. and Jin, S., 2001. Hydroxyl in continental deep subduction zone: Evidence from UHP eclogites of the Dabie Mountains. </t>
    </r>
    <r>
      <rPr>
        <i/>
        <sz val="10"/>
        <color rgb="FF222222"/>
        <rFont val="Times New Roman"/>
        <family val="1"/>
      </rPr>
      <t>Chinese Science Bulletin</t>
    </r>
    <r>
      <rPr>
        <sz val="10"/>
        <color rgb="FF222222"/>
        <rFont val="Times New Roman"/>
        <family val="1"/>
      </rPr>
      <t>, </t>
    </r>
    <r>
      <rPr>
        <i/>
        <sz val="10"/>
        <color rgb="FF222222"/>
        <rFont val="Times New Roman"/>
        <family val="1"/>
      </rPr>
      <t>46</t>
    </r>
    <r>
      <rPr>
        <sz val="10"/>
        <color rgb="FF222222"/>
        <rFont val="Times New Roman"/>
        <family val="1"/>
      </rPr>
      <t>, pp.592-596.</t>
    </r>
  </si>
  <si>
    <t>Xu Wei, Liu Xiang-wen, Jin Zhen-min, 2006. Water in UHP Eclogites at CCSD: FTIR Analysis. Earth Science, 31(6): 830-838.</t>
    <phoneticPr fontId="2" type="noConversion"/>
  </si>
  <si>
    <t>Zhao Xudong ,Zhang Zeming. Study of hydroxyl content of omphacite in UHP-eclogite from the main hole of Chinese Continental Scientific Drilling Project[J]. Acta Petrologica Sinica, 2006, 22(7): 2039-2050.</t>
    <phoneticPr fontId="2" type="noConversion"/>
  </si>
  <si>
    <r>
      <t>Water content (ppm wt. H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</si>
</sst>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等线"/>
      <family val="2"/>
      <charset val="134"/>
      <scheme val="minor"/>
    </font>
    <font>
      <sz val="10"/>
      <color theme="1"/>
      <name val="Times New Roman"/>
      <family val="1"/>
    </font>
    <font>
      <sz val="9"/>
      <name val="等线"/>
      <family val="2"/>
      <charset val="134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NewRomanPSMT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rgb="FF222222"/>
      <name val="Times New Roman"/>
      <family val="1"/>
    </font>
    <font>
      <vertAlign val="subscript"/>
      <sz val="10"/>
      <color theme="1"/>
      <name val="Times New Roman"/>
      <family val="1"/>
    </font>
    <font>
      <vertAlign val="subscript"/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0"/>
      <color rgb="FF222222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rgb="FF000000"/>
      <name val="Times New Roman"/>
      <family val="1"/>
    </font>
    <font>
      <sz val="8"/>
      <color rgb="FFFF0000"/>
      <name val="Times New Roman"/>
      <family val="1"/>
    </font>
    <font>
      <b/>
      <vertAlign val="subscript"/>
      <sz val="1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center" vertical="center"/>
    </xf>
    <xf numFmtId="0" fontId="1" fillId="0" borderId="1" xfId="0" applyFont="1" applyBorder="1">
      <alignment vertical="center"/>
    </xf>
    <xf numFmtId="1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workbookViewId="0">
      <selection activeCell="I46" sqref="I46"/>
    </sheetView>
  </sheetViews>
  <sheetFormatPr defaultColWidth="9.15234375" defaultRowHeight="14.15"/>
  <cols>
    <col min="1" max="1" width="9.15234375" style="41"/>
    <col min="2" max="2" width="43.4609375" style="41" customWidth="1"/>
    <col min="3" max="3" width="34.3046875" style="41" bestFit="1" customWidth="1"/>
    <col min="4" max="7" width="10.61328125" style="41" customWidth="1"/>
    <col min="8" max="9" width="10.61328125" style="42" customWidth="1"/>
    <col min="10" max="10" width="27" style="41" bestFit="1" customWidth="1"/>
    <col min="11" max="11" width="9.15234375" style="41"/>
    <col min="12" max="12" width="13.3828125" style="41" bestFit="1" customWidth="1"/>
    <col min="13" max="16384" width="9.15234375" style="41"/>
  </cols>
  <sheetData>
    <row r="1" spans="1:19" s="1" customFormat="1">
      <c r="A1" s="49"/>
      <c r="B1" s="49" t="s">
        <v>0</v>
      </c>
      <c r="C1" s="51" t="s">
        <v>1</v>
      </c>
      <c r="D1" s="56" t="s">
        <v>191</v>
      </c>
      <c r="E1" s="56"/>
      <c r="F1" s="56"/>
      <c r="G1" s="56"/>
      <c r="H1" s="56"/>
      <c r="I1" s="56"/>
      <c r="J1" s="47" t="s">
        <v>2</v>
      </c>
      <c r="K1" s="49" t="s">
        <v>3</v>
      </c>
    </row>
    <row r="2" spans="1:19" s="1" customFormat="1" ht="12.9">
      <c r="A2" s="49"/>
      <c r="B2" s="49"/>
      <c r="C2" s="51"/>
      <c r="D2" s="57" t="s">
        <v>4</v>
      </c>
      <c r="E2" s="58" t="s">
        <v>5</v>
      </c>
      <c r="F2" s="57" t="s">
        <v>4</v>
      </c>
      <c r="G2" s="58" t="s">
        <v>5</v>
      </c>
      <c r="H2" s="57" t="s">
        <v>4</v>
      </c>
      <c r="I2" s="58" t="s">
        <v>5</v>
      </c>
      <c r="J2" s="47"/>
      <c r="K2" s="49"/>
      <c r="S2" s="4"/>
    </row>
    <row r="3" spans="1:19" s="1" customFormat="1" ht="13.3" thickBot="1">
      <c r="A3" s="50"/>
      <c r="B3" s="50"/>
      <c r="C3" s="52"/>
      <c r="D3" s="54" t="s">
        <v>6</v>
      </c>
      <c r="E3" s="55"/>
      <c r="F3" s="54" t="s">
        <v>7</v>
      </c>
      <c r="G3" s="55"/>
      <c r="H3" s="54" t="s">
        <v>8</v>
      </c>
      <c r="I3" s="55"/>
      <c r="J3" s="53"/>
      <c r="K3" s="50"/>
      <c r="Q3" s="4"/>
      <c r="R3" s="4"/>
      <c r="S3" s="4"/>
    </row>
    <row r="4" spans="1:19" s="1" customFormat="1" ht="12.9">
      <c r="A4" s="5" t="s">
        <v>9</v>
      </c>
      <c r="B4" s="6"/>
      <c r="C4" s="6"/>
      <c r="D4" s="7"/>
      <c r="E4" s="8"/>
      <c r="F4" s="7"/>
      <c r="G4" s="8"/>
      <c r="H4" s="9"/>
      <c r="I4" s="10"/>
      <c r="J4" s="7"/>
      <c r="K4" s="6"/>
      <c r="Q4" s="4"/>
      <c r="R4" s="4"/>
      <c r="S4" s="4"/>
    </row>
    <row r="5" spans="1:19" s="1" customFormat="1" ht="14.6">
      <c r="A5" s="1">
        <v>1</v>
      </c>
      <c r="B5" s="1" t="s">
        <v>10</v>
      </c>
      <c r="C5" s="1" t="s">
        <v>11</v>
      </c>
      <c r="D5" s="11" t="s">
        <v>12</v>
      </c>
      <c r="E5" s="8"/>
      <c r="F5" s="12" t="s">
        <v>13</v>
      </c>
      <c r="G5" s="8"/>
      <c r="H5" s="12" t="s">
        <v>14</v>
      </c>
      <c r="I5" s="10"/>
      <c r="J5" s="13" t="s">
        <v>15</v>
      </c>
      <c r="K5" s="6"/>
      <c r="Q5" s="4"/>
      <c r="R5" s="4"/>
      <c r="S5" s="4"/>
    </row>
    <row r="6" spans="1:19" s="1" customFormat="1" ht="14.6">
      <c r="A6" s="1">
        <v>2</v>
      </c>
      <c r="B6" s="1" t="s">
        <v>16</v>
      </c>
      <c r="C6" s="1" t="s">
        <v>17</v>
      </c>
      <c r="D6" s="7" t="s">
        <v>18</v>
      </c>
      <c r="E6" s="8">
        <v>714</v>
      </c>
      <c r="F6" s="7" t="s">
        <v>19</v>
      </c>
      <c r="G6" s="8">
        <v>421</v>
      </c>
      <c r="H6" s="7" t="s">
        <v>20</v>
      </c>
      <c r="I6" s="8">
        <v>382</v>
      </c>
      <c r="J6" s="13" t="s">
        <v>21</v>
      </c>
      <c r="Q6" s="4"/>
    </row>
    <row r="7" spans="1:19" s="1" customFormat="1" ht="12.9">
      <c r="A7" s="1">
        <v>3</v>
      </c>
      <c r="B7" s="14" t="s">
        <v>16</v>
      </c>
      <c r="C7" s="1" t="s">
        <v>22</v>
      </c>
      <c r="D7" s="7"/>
      <c r="E7" s="8"/>
      <c r="F7" s="7"/>
      <c r="G7" s="8"/>
      <c r="H7" s="7" t="s">
        <v>23</v>
      </c>
      <c r="I7" s="8" t="s">
        <v>24</v>
      </c>
      <c r="J7" s="15" t="s">
        <v>25</v>
      </c>
    </row>
    <row r="8" spans="1:19" s="1" customFormat="1" ht="14.6">
      <c r="A8" s="1">
        <v>4</v>
      </c>
      <c r="B8" s="14" t="s">
        <v>26</v>
      </c>
      <c r="C8" s="1" t="s">
        <v>27</v>
      </c>
      <c r="D8" s="11" t="s">
        <v>28</v>
      </c>
      <c r="E8" s="16">
        <v>271</v>
      </c>
      <c r="F8" s="7" t="s">
        <v>29</v>
      </c>
      <c r="G8" s="8">
        <v>160</v>
      </c>
      <c r="H8" s="7" t="s">
        <v>30</v>
      </c>
      <c r="I8" s="8">
        <v>124</v>
      </c>
      <c r="J8" s="15" t="s">
        <v>31</v>
      </c>
      <c r="K8" s="1" t="s">
        <v>32</v>
      </c>
    </row>
    <row r="9" spans="1:19" s="1" customFormat="1" ht="14.6">
      <c r="A9" s="1">
        <v>5</v>
      </c>
      <c r="B9" s="1" t="s">
        <v>33</v>
      </c>
      <c r="C9" s="1" t="s">
        <v>27</v>
      </c>
      <c r="D9" s="11" t="s">
        <v>34</v>
      </c>
      <c r="E9" s="16">
        <v>232</v>
      </c>
      <c r="F9" s="7" t="s">
        <v>35</v>
      </c>
      <c r="G9" s="8">
        <v>137</v>
      </c>
      <c r="H9" s="12" t="s">
        <v>36</v>
      </c>
      <c r="I9" s="17">
        <v>107</v>
      </c>
      <c r="J9" s="15" t="s">
        <v>37</v>
      </c>
      <c r="N9" s="18"/>
    </row>
    <row r="10" spans="1:19" s="1" customFormat="1" ht="14.6">
      <c r="A10" s="1">
        <v>6</v>
      </c>
      <c r="B10" s="1" t="s">
        <v>33</v>
      </c>
      <c r="C10" s="1" t="s">
        <v>38</v>
      </c>
      <c r="D10" s="7" t="s">
        <v>39</v>
      </c>
      <c r="E10" s="8">
        <v>723</v>
      </c>
      <c r="F10" s="7" t="s">
        <v>40</v>
      </c>
      <c r="G10" s="8">
        <v>426</v>
      </c>
      <c r="H10" s="11" t="s">
        <v>41</v>
      </c>
      <c r="I10" s="16">
        <v>332</v>
      </c>
      <c r="J10" s="15" t="s">
        <v>42</v>
      </c>
      <c r="L10" s="19"/>
    </row>
    <row r="11" spans="1:19" s="1" customFormat="1" ht="14.6">
      <c r="A11" s="1">
        <v>7</v>
      </c>
      <c r="B11" s="1" t="s">
        <v>33</v>
      </c>
      <c r="C11" s="1" t="s">
        <v>38</v>
      </c>
      <c r="D11" s="7" t="s">
        <v>43</v>
      </c>
      <c r="E11" s="8">
        <v>629</v>
      </c>
      <c r="F11" s="7" t="s">
        <v>44</v>
      </c>
      <c r="G11" s="8">
        <v>371</v>
      </c>
      <c r="H11" s="11" t="s">
        <v>45</v>
      </c>
      <c r="I11" s="16">
        <v>289</v>
      </c>
      <c r="J11" s="15" t="s">
        <v>46</v>
      </c>
      <c r="L11" s="20"/>
      <c r="N11" s="21"/>
    </row>
    <row r="12" spans="1:19" s="1" customFormat="1" ht="14.6">
      <c r="A12" s="1">
        <v>8</v>
      </c>
      <c r="B12" s="1" t="s">
        <v>47</v>
      </c>
      <c r="C12" s="1" t="s">
        <v>27</v>
      </c>
      <c r="D12" s="11" t="s">
        <v>48</v>
      </c>
      <c r="E12" s="16">
        <v>364</v>
      </c>
      <c r="F12" s="7" t="s">
        <v>49</v>
      </c>
      <c r="G12" s="8">
        <v>214</v>
      </c>
      <c r="H12" s="7" t="s">
        <v>50</v>
      </c>
      <c r="I12" s="8">
        <v>167</v>
      </c>
      <c r="J12" s="22" t="s">
        <v>51</v>
      </c>
      <c r="L12" s="23"/>
    </row>
    <row r="13" spans="1:19" s="1" customFormat="1" ht="14.6">
      <c r="A13" s="1">
        <v>9</v>
      </c>
      <c r="B13" s="1" t="s">
        <v>52</v>
      </c>
      <c r="C13" s="24" t="s">
        <v>53</v>
      </c>
      <c r="D13" s="2" t="s">
        <v>54</v>
      </c>
      <c r="E13" s="3">
        <v>737</v>
      </c>
      <c r="F13" s="11" t="s">
        <v>55</v>
      </c>
      <c r="G13" s="16">
        <v>434</v>
      </c>
      <c r="H13" s="12" t="s">
        <v>56</v>
      </c>
      <c r="I13" s="17">
        <v>338</v>
      </c>
      <c r="J13" s="46" t="s">
        <v>57</v>
      </c>
      <c r="L13" s="24"/>
      <c r="N13" s="18"/>
    </row>
    <row r="14" spans="1:19" s="1" customFormat="1" ht="14.6">
      <c r="A14" s="1">
        <v>10</v>
      </c>
      <c r="B14" s="1" t="s">
        <v>58</v>
      </c>
      <c r="C14" s="24" t="s">
        <v>53</v>
      </c>
      <c r="D14" s="2"/>
      <c r="E14" s="3">
        <v>1475</v>
      </c>
      <c r="F14" s="2"/>
      <c r="G14" s="16">
        <v>865</v>
      </c>
      <c r="H14" s="11"/>
      <c r="I14" s="17">
        <v>667</v>
      </c>
      <c r="J14" s="46"/>
      <c r="L14" s="24"/>
      <c r="N14" s="21"/>
    </row>
    <row r="15" spans="1:19" s="1" customFormat="1" ht="14.6">
      <c r="A15" s="1">
        <v>11</v>
      </c>
      <c r="B15" s="1" t="s">
        <v>59</v>
      </c>
      <c r="C15" s="24" t="s">
        <v>60</v>
      </c>
      <c r="D15" s="2" t="s">
        <v>61</v>
      </c>
      <c r="E15" s="3"/>
      <c r="F15" s="2" t="s">
        <v>62</v>
      </c>
      <c r="G15" s="3"/>
      <c r="H15" s="12" t="s">
        <v>63</v>
      </c>
      <c r="I15" s="16"/>
      <c r="J15" s="22" t="s">
        <v>64</v>
      </c>
      <c r="K15" s="1" t="s">
        <v>65</v>
      </c>
      <c r="L15" s="24">
        <f>N9/(65000/83400)</f>
        <v>0</v>
      </c>
      <c r="N15" s="14"/>
      <c r="O15" s="14"/>
      <c r="P15" s="14"/>
      <c r="Q15" s="14"/>
      <c r="R15" s="14"/>
    </row>
    <row r="16" spans="1:19" s="1" customFormat="1" ht="14.6">
      <c r="A16" s="1">
        <v>12</v>
      </c>
      <c r="B16" s="1" t="s">
        <v>66</v>
      </c>
      <c r="C16" s="1" t="s">
        <v>27</v>
      </c>
      <c r="D16" s="11" t="s">
        <v>67</v>
      </c>
      <c r="E16" s="8"/>
      <c r="F16" s="7" t="s">
        <v>68</v>
      </c>
      <c r="G16" s="8"/>
      <c r="H16" s="7" t="s">
        <v>69</v>
      </c>
      <c r="I16" s="16"/>
      <c r="J16" s="22" t="s">
        <v>70</v>
      </c>
      <c r="L16" s="24"/>
    </row>
    <row r="17" spans="1:15" s="1" customFormat="1" ht="14.6">
      <c r="A17" s="1">
        <v>13</v>
      </c>
      <c r="B17" s="1" t="s">
        <v>71</v>
      </c>
      <c r="C17" s="24" t="s">
        <v>53</v>
      </c>
      <c r="D17" s="2" t="s">
        <v>72</v>
      </c>
      <c r="E17" s="3">
        <v>677</v>
      </c>
      <c r="F17" s="11" t="s">
        <v>73</v>
      </c>
      <c r="G17" s="16">
        <v>399</v>
      </c>
      <c r="H17" s="12" t="s">
        <v>74</v>
      </c>
      <c r="I17" s="17">
        <v>311</v>
      </c>
      <c r="J17" s="22" t="s">
        <v>75</v>
      </c>
      <c r="K17" s="1" t="s">
        <v>76</v>
      </c>
      <c r="L17" s="24"/>
      <c r="N17" s="18"/>
    </row>
    <row r="18" spans="1:15" s="1" customFormat="1" ht="14.6">
      <c r="A18" s="1">
        <v>14</v>
      </c>
      <c r="B18" s="1" t="s">
        <v>77</v>
      </c>
      <c r="C18" s="24" t="s">
        <v>53</v>
      </c>
      <c r="D18" s="2" t="s">
        <v>78</v>
      </c>
      <c r="E18" s="3">
        <v>1191</v>
      </c>
      <c r="F18" s="11" t="s">
        <v>79</v>
      </c>
      <c r="G18" s="16">
        <v>702</v>
      </c>
      <c r="H18" s="12" t="s">
        <v>80</v>
      </c>
      <c r="I18" s="17">
        <v>547</v>
      </c>
      <c r="J18" s="13" t="s">
        <v>81</v>
      </c>
    </row>
    <row r="19" spans="1:15" s="1" customFormat="1" ht="14.6">
      <c r="A19" s="1">
        <v>15</v>
      </c>
      <c r="B19" s="1" t="s">
        <v>47</v>
      </c>
      <c r="C19" s="1" t="s">
        <v>82</v>
      </c>
      <c r="D19" s="7"/>
      <c r="E19" s="8">
        <v>649</v>
      </c>
      <c r="F19" s="7"/>
      <c r="G19" s="8">
        <v>382</v>
      </c>
      <c r="H19" s="11"/>
      <c r="I19" s="16">
        <v>298</v>
      </c>
      <c r="J19" s="13" t="s">
        <v>83</v>
      </c>
      <c r="K19" s="1" t="s">
        <v>84</v>
      </c>
      <c r="N19" s="18"/>
    </row>
    <row r="20" spans="1:15" s="1" customFormat="1" ht="14.6">
      <c r="A20" s="1">
        <v>16</v>
      </c>
      <c r="B20" s="14" t="s">
        <v>85</v>
      </c>
      <c r="C20" s="1" t="s">
        <v>27</v>
      </c>
      <c r="D20" s="11" t="s">
        <v>86</v>
      </c>
      <c r="E20" s="16">
        <v>757</v>
      </c>
      <c r="F20" s="7" t="s">
        <v>87</v>
      </c>
      <c r="G20" s="8">
        <v>446</v>
      </c>
      <c r="H20" s="7" t="s">
        <v>88</v>
      </c>
      <c r="I20" s="8">
        <v>348</v>
      </c>
      <c r="J20" s="15" t="s">
        <v>89</v>
      </c>
    </row>
    <row r="21" spans="1:15" s="1" customFormat="1" ht="14.6">
      <c r="A21" s="1">
        <v>17</v>
      </c>
      <c r="B21" s="14" t="s">
        <v>90</v>
      </c>
      <c r="C21" s="1" t="s">
        <v>27</v>
      </c>
      <c r="D21" s="11" t="s">
        <v>91</v>
      </c>
      <c r="E21" s="16">
        <v>469</v>
      </c>
      <c r="F21" s="7" t="s">
        <v>92</v>
      </c>
      <c r="G21" s="8">
        <v>276</v>
      </c>
      <c r="H21" s="7" t="s">
        <v>93</v>
      </c>
      <c r="I21" s="8">
        <v>215</v>
      </c>
      <c r="J21" s="15" t="s">
        <v>94</v>
      </c>
      <c r="K21" s="1" t="s">
        <v>95</v>
      </c>
    </row>
    <row r="22" spans="1:15" s="1" customFormat="1" ht="14.6">
      <c r="A22" s="1">
        <v>18</v>
      </c>
      <c r="B22" s="14" t="s">
        <v>96</v>
      </c>
      <c r="C22" s="1" t="s">
        <v>38</v>
      </c>
      <c r="D22" s="7" t="s">
        <v>97</v>
      </c>
      <c r="E22" s="8"/>
      <c r="F22" s="7" t="s">
        <v>98</v>
      </c>
      <c r="G22" s="8"/>
      <c r="H22" s="11" t="s">
        <v>99</v>
      </c>
      <c r="I22" s="16"/>
      <c r="J22" s="15" t="s">
        <v>100</v>
      </c>
    </row>
    <row r="23" spans="1:15" s="1" customFormat="1" ht="12.9">
      <c r="A23" s="25" t="s">
        <v>101</v>
      </c>
      <c r="D23" s="22"/>
      <c r="E23" s="26"/>
      <c r="F23" s="22"/>
      <c r="G23" s="26"/>
      <c r="H23" s="11"/>
      <c r="I23" s="16"/>
      <c r="J23" s="22"/>
    </row>
    <row r="24" spans="1:15" s="1" customFormat="1" ht="12.9">
      <c r="A24" s="25"/>
      <c r="D24" s="47" t="s">
        <v>6</v>
      </c>
      <c r="E24" s="48"/>
      <c r="F24" s="47" t="s">
        <v>7</v>
      </c>
      <c r="G24" s="48"/>
      <c r="H24" s="11"/>
      <c r="I24" s="16"/>
      <c r="J24" s="22"/>
    </row>
    <row r="25" spans="1:15" s="1" customFormat="1" ht="14.6">
      <c r="A25" s="1">
        <v>1</v>
      </c>
      <c r="B25" s="1" t="s">
        <v>102</v>
      </c>
      <c r="C25" s="1" t="s">
        <v>103</v>
      </c>
      <c r="D25" s="7" t="s">
        <v>104</v>
      </c>
      <c r="E25" s="8">
        <v>30</v>
      </c>
      <c r="F25" s="7" t="s">
        <v>105</v>
      </c>
      <c r="G25" s="8">
        <v>23</v>
      </c>
      <c r="H25" s="9"/>
      <c r="I25" s="10"/>
      <c r="J25" s="13" t="s">
        <v>106</v>
      </c>
    </row>
    <row r="26" spans="1:15" s="1" customFormat="1" ht="15.9" customHeight="1">
      <c r="A26" s="1">
        <v>2</v>
      </c>
      <c r="B26" s="1" t="s">
        <v>47</v>
      </c>
      <c r="C26" s="1" t="s">
        <v>107</v>
      </c>
      <c r="D26" s="11" t="s">
        <v>108</v>
      </c>
      <c r="E26" s="10"/>
      <c r="F26" s="7" t="s">
        <v>109</v>
      </c>
      <c r="G26" s="8"/>
      <c r="H26" s="11"/>
      <c r="I26" s="10"/>
      <c r="J26" s="13" t="s">
        <v>15</v>
      </c>
      <c r="N26" s="18"/>
    </row>
    <row r="27" spans="1:15" s="1" customFormat="1" ht="14.6">
      <c r="A27" s="1">
        <v>3</v>
      </c>
      <c r="B27" s="1" t="s">
        <v>47</v>
      </c>
      <c r="C27" s="1" t="s">
        <v>107</v>
      </c>
      <c r="D27" s="11" t="s">
        <v>110</v>
      </c>
      <c r="E27" s="10">
        <v>500</v>
      </c>
      <c r="F27" s="7" t="s">
        <v>111</v>
      </c>
      <c r="G27" s="8">
        <v>382</v>
      </c>
      <c r="H27" s="11"/>
      <c r="I27" s="10"/>
      <c r="J27" s="13" t="s">
        <v>112</v>
      </c>
      <c r="L27" s="19"/>
    </row>
    <row r="28" spans="1:15" s="1" customFormat="1" ht="12.9">
      <c r="A28" s="1">
        <v>4</v>
      </c>
      <c r="B28" s="1" t="s">
        <v>16</v>
      </c>
      <c r="C28" s="1" t="s">
        <v>22</v>
      </c>
      <c r="D28" s="7"/>
      <c r="E28" s="8"/>
      <c r="F28" s="12" t="s">
        <v>113</v>
      </c>
      <c r="G28" s="17" t="s">
        <v>114</v>
      </c>
      <c r="H28" s="11"/>
      <c r="I28" s="16"/>
      <c r="J28" s="15" t="s">
        <v>25</v>
      </c>
      <c r="L28" s="20"/>
      <c r="N28" s="21"/>
      <c r="O28" s="18"/>
    </row>
    <row r="29" spans="1:15" s="1" customFormat="1" ht="14.6">
      <c r="A29" s="1">
        <v>5</v>
      </c>
      <c r="B29" s="1" t="s">
        <v>33</v>
      </c>
      <c r="C29" s="1" t="s">
        <v>107</v>
      </c>
      <c r="D29" s="11" t="s">
        <v>115</v>
      </c>
      <c r="E29" s="16">
        <v>344</v>
      </c>
      <c r="F29" s="7" t="s">
        <v>116</v>
      </c>
      <c r="G29" s="8">
        <v>263</v>
      </c>
      <c r="H29" s="11"/>
      <c r="I29" s="16"/>
      <c r="J29" s="15" t="s">
        <v>42</v>
      </c>
      <c r="L29" s="23"/>
    </row>
    <row r="30" spans="1:15" s="1" customFormat="1" ht="14.6">
      <c r="A30" s="1">
        <v>6</v>
      </c>
      <c r="B30" s="1" t="s">
        <v>33</v>
      </c>
      <c r="C30" s="1" t="s">
        <v>107</v>
      </c>
      <c r="D30" s="11" t="s">
        <v>117</v>
      </c>
      <c r="E30" s="16">
        <v>241</v>
      </c>
      <c r="F30" s="7" t="s">
        <v>118</v>
      </c>
      <c r="G30" s="8">
        <v>184</v>
      </c>
      <c r="H30" s="11"/>
      <c r="I30" s="16"/>
      <c r="J30" s="15" t="s">
        <v>46</v>
      </c>
      <c r="K30" s="1" t="s">
        <v>119</v>
      </c>
      <c r="O30" s="27"/>
    </row>
    <row r="31" spans="1:15" s="1" customFormat="1" ht="14.6">
      <c r="A31" s="1">
        <v>7</v>
      </c>
      <c r="B31" s="1" t="s">
        <v>47</v>
      </c>
      <c r="C31" s="1" t="s">
        <v>107</v>
      </c>
      <c r="D31" s="11" t="s">
        <v>48</v>
      </c>
      <c r="E31" s="16">
        <v>548</v>
      </c>
      <c r="F31" s="7" t="s">
        <v>120</v>
      </c>
      <c r="G31" s="8">
        <v>419</v>
      </c>
      <c r="H31" s="11"/>
      <c r="I31" s="16"/>
      <c r="J31" s="22" t="s">
        <v>51</v>
      </c>
    </row>
    <row r="32" spans="1:15" s="1" customFormat="1" ht="14.6">
      <c r="A32" s="1">
        <v>8</v>
      </c>
      <c r="B32" s="1" t="s">
        <v>121</v>
      </c>
      <c r="C32" s="1" t="s">
        <v>107</v>
      </c>
      <c r="D32" s="11" t="s">
        <v>122</v>
      </c>
      <c r="E32" s="16"/>
      <c r="F32" s="7" t="s">
        <v>123</v>
      </c>
      <c r="G32" s="8"/>
      <c r="H32" s="11"/>
      <c r="I32" s="16"/>
      <c r="J32" s="22" t="s">
        <v>70</v>
      </c>
      <c r="L32" s="24"/>
      <c r="N32" s="27"/>
    </row>
    <row r="33" spans="1:16" s="1" customFormat="1" ht="14.6">
      <c r="A33" s="1">
        <v>9</v>
      </c>
      <c r="B33" s="1" t="s">
        <v>59</v>
      </c>
      <c r="C33" s="1" t="s">
        <v>107</v>
      </c>
      <c r="D33" s="11" t="s">
        <v>124</v>
      </c>
      <c r="E33" s="16"/>
      <c r="F33" s="7" t="s">
        <v>125</v>
      </c>
      <c r="G33" s="8"/>
      <c r="H33" s="11"/>
      <c r="I33" s="16"/>
      <c r="J33" s="22" t="s">
        <v>64</v>
      </c>
    </row>
    <row r="34" spans="1:16" s="1" customFormat="1" ht="14.6">
      <c r="A34" s="1">
        <v>10</v>
      </c>
      <c r="B34" s="1" t="s">
        <v>126</v>
      </c>
      <c r="C34" s="1" t="s">
        <v>107</v>
      </c>
      <c r="D34" s="11" t="s">
        <v>127</v>
      </c>
      <c r="E34" s="16">
        <v>1150</v>
      </c>
      <c r="F34" s="7" t="s">
        <v>128</v>
      </c>
      <c r="G34" s="8">
        <v>879</v>
      </c>
      <c r="H34" s="11"/>
      <c r="I34" s="16"/>
      <c r="J34" s="22" t="s">
        <v>129</v>
      </c>
      <c r="K34" s="1" t="s">
        <v>130</v>
      </c>
    </row>
    <row r="35" spans="1:16" s="1" customFormat="1" ht="14.6">
      <c r="A35" s="1">
        <v>11</v>
      </c>
      <c r="B35" s="1" t="s">
        <v>71</v>
      </c>
      <c r="C35" s="1" t="s">
        <v>107</v>
      </c>
      <c r="D35" s="11" t="s">
        <v>131</v>
      </c>
      <c r="E35" s="16">
        <v>65</v>
      </c>
      <c r="F35" s="7" t="s">
        <v>132</v>
      </c>
      <c r="G35" s="8">
        <v>50</v>
      </c>
      <c r="H35" s="11"/>
      <c r="I35" s="16"/>
      <c r="J35" s="22" t="s">
        <v>75</v>
      </c>
      <c r="K35" s="1" t="s">
        <v>76</v>
      </c>
    </row>
    <row r="36" spans="1:16" s="1" customFormat="1" ht="14.6">
      <c r="A36" s="1">
        <v>12</v>
      </c>
      <c r="B36" s="1" t="s">
        <v>85</v>
      </c>
      <c r="C36" s="1" t="s">
        <v>107</v>
      </c>
      <c r="D36" s="11" t="s">
        <v>133</v>
      </c>
      <c r="E36" s="16">
        <v>54</v>
      </c>
      <c r="F36" s="7" t="s">
        <v>134</v>
      </c>
      <c r="G36" s="8">
        <v>41</v>
      </c>
      <c r="H36" s="11"/>
      <c r="I36" s="16"/>
      <c r="J36" s="22" t="s">
        <v>135</v>
      </c>
      <c r="K36" s="1" t="s">
        <v>136</v>
      </c>
      <c r="L36" s="24"/>
    </row>
    <row r="37" spans="1:16" s="1" customFormat="1" ht="14.6">
      <c r="A37" s="1">
        <v>13</v>
      </c>
      <c r="B37" s="1" t="s">
        <v>90</v>
      </c>
      <c r="C37" s="1" t="s">
        <v>107</v>
      </c>
      <c r="D37" s="11" t="s">
        <v>137</v>
      </c>
      <c r="E37" s="16">
        <v>52</v>
      </c>
      <c r="F37" s="7" t="s">
        <v>138</v>
      </c>
      <c r="G37" s="8">
        <v>40</v>
      </c>
      <c r="H37" s="11"/>
      <c r="I37" s="16"/>
      <c r="J37" s="15" t="s">
        <v>94</v>
      </c>
      <c r="K37" s="1" t="s">
        <v>139</v>
      </c>
      <c r="L37" s="24"/>
    </row>
    <row r="38" spans="1:16" s="1" customFormat="1" ht="14.6">
      <c r="A38" s="1">
        <v>14</v>
      </c>
      <c r="B38" s="1" t="s">
        <v>140</v>
      </c>
      <c r="C38" s="1" t="s">
        <v>107</v>
      </c>
      <c r="D38" s="11" t="s">
        <v>141</v>
      </c>
      <c r="E38" s="16">
        <v>6</v>
      </c>
      <c r="F38" s="7" t="s">
        <v>142</v>
      </c>
      <c r="G38" s="8">
        <v>5</v>
      </c>
      <c r="H38" s="11"/>
      <c r="I38" s="16"/>
      <c r="J38" s="15" t="s">
        <v>143</v>
      </c>
      <c r="K38" s="1" t="s">
        <v>144</v>
      </c>
      <c r="L38" s="24"/>
    </row>
    <row r="39" spans="1:16" s="1" customFormat="1" ht="14.6">
      <c r="A39" s="1">
        <v>15</v>
      </c>
      <c r="B39" s="1" t="s">
        <v>145</v>
      </c>
      <c r="C39" s="1" t="s">
        <v>107</v>
      </c>
      <c r="D39" s="11" t="s">
        <v>146</v>
      </c>
      <c r="E39" s="16">
        <v>55</v>
      </c>
      <c r="F39" s="7" t="s">
        <v>147</v>
      </c>
      <c r="G39" s="8">
        <v>42</v>
      </c>
      <c r="H39" s="11"/>
      <c r="I39" s="16"/>
      <c r="J39" s="15" t="s">
        <v>148</v>
      </c>
      <c r="K39" s="1" t="s">
        <v>149</v>
      </c>
      <c r="L39" s="24"/>
    </row>
    <row r="40" spans="1:16" s="1" customFormat="1" ht="15" thickBot="1">
      <c r="A40" s="28">
        <v>16</v>
      </c>
      <c r="B40" s="28" t="s">
        <v>150</v>
      </c>
      <c r="C40" s="28" t="s">
        <v>107</v>
      </c>
      <c r="D40" s="29" t="s">
        <v>151</v>
      </c>
      <c r="E40" s="30"/>
      <c r="F40" s="31" t="s">
        <v>152</v>
      </c>
      <c r="G40" s="32"/>
      <c r="H40" s="29"/>
      <c r="I40" s="30"/>
      <c r="J40" s="33" t="s">
        <v>100</v>
      </c>
      <c r="K40" s="28"/>
    </row>
    <row r="41" spans="1:16" s="1" customFormat="1" ht="12.9">
      <c r="A41" s="34" t="s">
        <v>153</v>
      </c>
      <c r="B41" s="35"/>
      <c r="C41" s="35"/>
      <c r="D41" s="35"/>
      <c r="E41" s="35"/>
      <c r="H41" s="18"/>
      <c r="I41" s="18"/>
    </row>
    <row r="42" spans="1:16" s="1" customFormat="1" ht="12.9">
      <c r="A42" s="36" t="s">
        <v>154</v>
      </c>
      <c r="B42" s="35"/>
      <c r="C42" s="35"/>
      <c r="D42" s="35"/>
      <c r="E42" s="35"/>
      <c r="H42" s="18"/>
      <c r="I42" s="18"/>
    </row>
    <row r="43" spans="1:16" s="1" customFormat="1" ht="14.6">
      <c r="A43" s="36" t="s">
        <v>6</v>
      </c>
      <c r="B43" s="36" t="s">
        <v>155</v>
      </c>
      <c r="C43" s="37" t="s">
        <v>156</v>
      </c>
      <c r="D43" s="37" t="s">
        <v>157</v>
      </c>
      <c r="E43" s="35"/>
      <c r="H43" s="18"/>
      <c r="I43" s="18"/>
    </row>
    <row r="44" spans="1:16" s="1" customFormat="1" ht="14.6">
      <c r="A44" s="36" t="s">
        <v>7</v>
      </c>
      <c r="B44" s="36" t="s">
        <v>158</v>
      </c>
      <c r="C44" s="37" t="s">
        <v>159</v>
      </c>
      <c r="D44" s="37" t="s">
        <v>160</v>
      </c>
      <c r="E44" s="35"/>
      <c r="H44" s="18"/>
      <c r="I44" s="18"/>
    </row>
    <row r="45" spans="1:16" s="1" customFormat="1" ht="14.6">
      <c r="A45" s="36" t="s">
        <v>8</v>
      </c>
      <c r="B45" s="36" t="s">
        <v>161</v>
      </c>
      <c r="C45" s="37" t="s">
        <v>162</v>
      </c>
      <c r="D45" s="37" t="s">
        <v>160</v>
      </c>
      <c r="E45" s="35"/>
      <c r="H45" s="18"/>
      <c r="I45" s="18"/>
    </row>
    <row r="46" spans="1:16" s="1" customFormat="1" ht="12.9">
      <c r="A46" s="36" t="s">
        <v>163</v>
      </c>
      <c r="B46" s="35"/>
      <c r="C46" s="38"/>
      <c r="D46" s="38"/>
      <c r="E46" s="35"/>
      <c r="H46" s="18"/>
      <c r="I46" s="18"/>
    </row>
    <row r="47" spans="1:16" s="1" customFormat="1" ht="14.6">
      <c r="A47" s="36" t="s">
        <v>6</v>
      </c>
      <c r="B47" s="36" t="s">
        <v>164</v>
      </c>
      <c r="C47" s="36" t="s">
        <v>165</v>
      </c>
      <c r="D47" s="37" t="s">
        <v>157</v>
      </c>
      <c r="E47" s="39"/>
      <c r="F47" s="40"/>
      <c r="G47" s="40"/>
      <c r="H47" s="18"/>
      <c r="I47" s="18"/>
      <c r="J47" s="40"/>
      <c r="K47" s="40"/>
      <c r="L47" s="40"/>
      <c r="M47" s="40"/>
      <c r="N47" s="40"/>
      <c r="O47" s="40"/>
      <c r="P47" s="40"/>
    </row>
    <row r="48" spans="1:16" s="1" customFormat="1" ht="14.6">
      <c r="A48" s="36" t="s">
        <v>7</v>
      </c>
      <c r="B48" s="36" t="s">
        <v>166</v>
      </c>
      <c r="C48" s="36" t="s">
        <v>25</v>
      </c>
      <c r="D48" s="37" t="s">
        <v>160</v>
      </c>
      <c r="E48" s="35"/>
      <c r="H48" s="18"/>
      <c r="I48" s="18"/>
    </row>
    <row r="49" spans="1:13" s="1" customFormat="1" ht="12.9">
      <c r="A49" s="35" t="s">
        <v>167</v>
      </c>
      <c r="B49" s="35"/>
      <c r="C49" s="35"/>
      <c r="D49" s="35"/>
      <c r="E49" s="35"/>
      <c r="H49" s="18"/>
      <c r="I49" s="18"/>
      <c r="M49" s="24"/>
    </row>
    <row r="51" spans="1:13">
      <c r="A51" s="40" t="s">
        <v>168</v>
      </c>
    </row>
    <row r="52" spans="1:13">
      <c r="A52" s="40" t="s">
        <v>169</v>
      </c>
      <c r="H52" s="43"/>
    </row>
    <row r="53" spans="1:13">
      <c r="A53" s="40" t="s">
        <v>170</v>
      </c>
      <c r="B53" s="40"/>
      <c r="C53" s="40"/>
      <c r="D53" s="40"/>
      <c r="M53" s="44"/>
    </row>
    <row r="54" spans="1:13">
      <c r="A54" s="40" t="s">
        <v>171</v>
      </c>
      <c r="H54" s="43"/>
    </row>
    <row r="55" spans="1:13">
      <c r="A55" s="40" t="s">
        <v>172</v>
      </c>
    </row>
    <row r="56" spans="1:13">
      <c r="A56" s="40" t="s">
        <v>173</v>
      </c>
      <c r="H56" s="45"/>
    </row>
    <row r="57" spans="1:13">
      <c r="A57" s="40" t="s">
        <v>174</v>
      </c>
      <c r="H57" s="43"/>
    </row>
    <row r="58" spans="1:13">
      <c r="A58" s="40" t="s">
        <v>175</v>
      </c>
      <c r="M58" s="44"/>
    </row>
    <row r="59" spans="1:13">
      <c r="A59" s="40" t="s">
        <v>176</v>
      </c>
    </row>
    <row r="60" spans="1:13">
      <c r="A60" s="40" t="s">
        <v>177</v>
      </c>
    </row>
    <row r="61" spans="1:13">
      <c r="A61" s="40" t="s">
        <v>178</v>
      </c>
      <c r="H61" s="45"/>
    </row>
    <row r="62" spans="1:13">
      <c r="A62" s="40" t="s">
        <v>179</v>
      </c>
    </row>
    <row r="63" spans="1:13">
      <c r="A63" s="40" t="s">
        <v>180</v>
      </c>
    </row>
    <row r="64" spans="1:13">
      <c r="A64" s="40" t="s">
        <v>181</v>
      </c>
    </row>
    <row r="65" spans="1:1">
      <c r="A65" s="40" t="s">
        <v>182</v>
      </c>
    </row>
    <row r="66" spans="1:1">
      <c r="A66" s="40" t="s">
        <v>183</v>
      </c>
    </row>
    <row r="67" spans="1:1">
      <c r="A67" s="40" t="s">
        <v>184</v>
      </c>
    </row>
    <row r="68" spans="1:1">
      <c r="A68" s="40" t="s">
        <v>185</v>
      </c>
    </row>
    <row r="69" spans="1:1">
      <c r="A69" s="40" t="s">
        <v>186</v>
      </c>
    </row>
    <row r="70" spans="1:1">
      <c r="A70" s="40" t="s">
        <v>187</v>
      </c>
    </row>
    <row r="71" spans="1:1">
      <c r="A71" s="40" t="s">
        <v>188</v>
      </c>
    </row>
    <row r="72" spans="1:1">
      <c r="A72" s="40" t="s">
        <v>189</v>
      </c>
    </row>
    <row r="73" spans="1:1">
      <c r="A73" s="40" t="s">
        <v>190</v>
      </c>
    </row>
    <row r="74" spans="1:1">
      <c r="A74" s="40"/>
    </row>
  </sheetData>
  <mergeCells count="12">
    <mergeCell ref="K1:K3"/>
    <mergeCell ref="D3:E3"/>
    <mergeCell ref="F3:G3"/>
    <mergeCell ref="H3:I3"/>
    <mergeCell ref="J13:J14"/>
    <mergeCell ref="D24:E24"/>
    <mergeCell ref="F24:G24"/>
    <mergeCell ref="A1:A3"/>
    <mergeCell ref="B1:B3"/>
    <mergeCell ref="C1:C3"/>
    <mergeCell ref="D1:I1"/>
    <mergeCell ref="J1:J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2023-03-28T02:27:52Z</dcterms:created>
  <dcterms:modified xsi:type="dcterms:W3CDTF">2023-03-28T02:30:05Z</dcterms:modified>
</cp:coreProperties>
</file>